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3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<sst xmlns="http://schemas.openxmlformats.org/spreadsheetml/2006/main" count="39" uniqueCount="32">
  <si>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</si>
  <si>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</si>
  <si>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</si>
  <si>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</si>
  <si>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MARÇO/2018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</si>
  <si>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</si>
  <si>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</si>
  <si>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</si>
  <si>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</si>
  <si>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</si>
  <si>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</si>
  <si>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</si>
  <si>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</si>
  <si>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</si>
  <si>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</si>
  <si>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</si>
  <si>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</si>
  <si>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</si>
  <si>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</si>
  <si>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</si>
  <si>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</si>
  <si>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</si>
  <si>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</si>
  <si>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</si>
  <si>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</si>
  <si>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</si>
  <si>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</si>
  <si>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31/03/2018</t>
  </si>
  <si>
    <t>FONTE DOS DADOS EXTRAÍDOS: SISTEMA DE PRESTAÇÃO DE CONTAS ECONÔMICAS E FINANCEIRAS - SIPEF</t>
  </si>
  <si>
    <t>ASSINATURA DO RESPONSÁVEL:</t>
  </si>
  <si>
    <t xml:space="preserve">VALOR DO REPASSE MENSAL DO CONTRATO DE GESTÃO: 7º TERMO ADITIVO - R$ 11.729.587,22 / 9º TERMO ADITIVO - R$ 12.548.142,77 </t>
  </si>
  <si>
    <t>VIGÊNCIA DO CONTRATO DE GESTÃO/TERMO ADITIVO: 7º TERMO ADITIVO - 13/03/2017 A 12/03/2018 e 9º TERMO ADITIVO - 13/03/2018 A 12/03/2019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</si>
</sst>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58</xdr:row>
      <xdr:rowOff>85725</xdr:rowOff>
    </xdr:from>
    <xdr:to>
      <xdr:col>2</xdr:col>
      <xdr:colOff>266700</xdr:colOff>
      <xdr:row>64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52700" y="111347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G12" sqref="G12:G18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4" t="s">
        <v>0</v>
      </c>
      <c r="B6" s="15"/>
      <c r="C6" s="15"/>
      <c r="D6" s="15"/>
      <c r="E6" s="16"/>
    </row>
    <row r="7" spans="1:5">
      <c r="A7" s="2"/>
    </row>
    <row r="8" spans="1:5">
      <c r="A8" s="17" t="s">
        <v>1</v>
      </c>
      <c r="B8" s="18"/>
      <c r="C8" s="18"/>
      <c r="D8" s="18"/>
      <c r="E8" s="19"/>
    </row>
    <row r="10" spans="1:5">
      <c r="A10" s="3" t="s">
        <v>2</v>
      </c>
      <c r="B10" s="4"/>
      <c r="C10" s="4"/>
      <c r="D10" s="4"/>
      <c r="E10" s="5"/>
    </row>
    <row r="12" spans="1:5">
      <c r="A12" s="17" t="s">
        <v>3</v>
      </c>
      <c r="B12" s="18"/>
      <c r="C12" s="18"/>
      <c r="D12" s="18"/>
      <c r="E12" s="19"/>
    </row>
    <row r="14" spans="1:5">
      <c r="A14" s="3" t="s">
        <v>31</v>
      </c>
      <c r="B14" s="4"/>
      <c r="C14" s="4"/>
      <c r="D14" s="4"/>
      <c r="E14" s="5"/>
    </row>
    <row r="16" spans="1:5">
      <c r="A16" s="3" t="s">
        <v>30</v>
      </c>
      <c r="B16" s="4"/>
      <c r="C16" s="4"/>
      <c r="D16" s="4"/>
      <c r="E16" s="5"/>
    </row>
    <row r="18" spans="1:7">
      <c r="A18" s="20" t="s">
        <v>4</v>
      </c>
      <c r="B18" s="21"/>
      <c r="C18" s="21"/>
      <c r="D18" s="21"/>
      <c r="E18" s="22"/>
    </row>
    <row r="19" spans="1:7">
      <c r="A19" s="6"/>
      <c r="B19" s="7"/>
    </row>
    <row r="20" spans="1:7">
      <c r="A20" s="23" t="s">
        <v>5</v>
      </c>
      <c r="B20" s="24"/>
      <c r="C20" s="24"/>
      <c r="D20" s="24"/>
      <c r="E20" s="25"/>
      <c r="F20" s="8"/>
      <c r="G20" s="9"/>
    </row>
    <row r="21" spans="1:7">
      <c r="A21" s="26"/>
      <c r="B21" s="27"/>
      <c r="C21" s="27"/>
      <c r="D21" s="27"/>
      <c r="E21" s="28"/>
    </row>
    <row r="23" spans="1:7">
      <c r="A23" s="13" t="s">
        <v>6</v>
      </c>
      <c r="B23" s="13"/>
      <c r="C23" s="13" t="s">
        <v>7</v>
      </c>
      <c r="D23" s="13"/>
      <c r="E23" s="13"/>
    </row>
    <row r="24" spans="1:7">
      <c r="A24" s="29" t="s">
        <v>8</v>
      </c>
      <c r="B24" s="30"/>
      <c r="C24" s="31">
        <v>5372393</v>
      </c>
      <c r="D24" s="32"/>
      <c r="E24" s="33"/>
    </row>
    <row r="25" spans="1:7">
      <c r="A25" s="29" t="s">
        <v>9</v>
      </c>
      <c r="B25" s="30"/>
      <c r="C25" s="31">
        <v>3699324.86</v>
      </c>
      <c r="D25" s="32"/>
      <c r="E25" s="33"/>
    </row>
    <row r="26" spans="1:7">
      <c r="A26" s="29" t="s">
        <v>10</v>
      </c>
      <c r="B26" s="30"/>
      <c r="C26" s="31">
        <v>407083.52000000002</v>
      </c>
      <c r="D26" s="32"/>
      <c r="E26" s="33"/>
    </row>
    <row r="27" spans="1:7">
      <c r="A27" s="29" t="s">
        <v>11</v>
      </c>
      <c r="B27" s="30"/>
      <c r="C27" s="31">
        <v>3283.28</v>
      </c>
      <c r="D27" s="32"/>
      <c r="E27" s="33"/>
    </row>
    <row r="28" spans="1:7">
      <c r="A28" s="29" t="s">
        <v>12</v>
      </c>
      <c r="B28" s="30"/>
      <c r="C28" s="31">
        <v>13209.96</v>
      </c>
      <c r="D28" s="32"/>
      <c r="E28" s="33"/>
    </row>
    <row r="29" spans="1:7">
      <c r="A29" s="34" t="s">
        <v>13</v>
      </c>
      <c r="B29" s="35"/>
      <c r="C29" s="31">
        <v>1143.3499999999999</v>
      </c>
      <c r="D29" s="32"/>
      <c r="E29" s="33"/>
    </row>
    <row r="30" spans="1:7">
      <c r="A30" s="36"/>
      <c r="B30" s="36"/>
      <c r="C30" s="36"/>
      <c r="D30" s="36"/>
      <c r="E30" s="36"/>
    </row>
    <row r="31" spans="1:7">
      <c r="A31" s="37" t="s">
        <v>14</v>
      </c>
      <c r="B31" s="37"/>
      <c r="C31" s="37"/>
      <c r="D31" s="37"/>
      <c r="E31" s="37"/>
    </row>
    <row r="32" spans="1:7">
      <c r="A32" s="38" t="s">
        <v>15</v>
      </c>
      <c r="B32" s="38"/>
      <c r="C32" s="38"/>
      <c r="D32" s="39">
        <v>15186.75</v>
      </c>
      <c r="E32" s="39"/>
    </row>
    <row r="33" spans="1:5">
      <c r="A33" s="40" t="s">
        <v>16</v>
      </c>
      <c r="B33" s="40"/>
      <c r="C33" s="40"/>
      <c r="D33" s="39">
        <v>389790.75</v>
      </c>
      <c r="E33" s="39"/>
    </row>
    <row r="34" spans="1:5">
      <c r="A34" s="40" t="s">
        <v>17</v>
      </c>
      <c r="B34" s="40"/>
      <c r="C34" s="40"/>
      <c r="D34" s="39">
        <v>8027725.5899999999</v>
      </c>
      <c r="E34" s="39"/>
    </row>
    <row r="35" spans="1:5">
      <c r="A35" s="43" t="s">
        <v>18</v>
      </c>
      <c r="B35" s="43"/>
      <c r="C35" s="43"/>
      <c r="D35" s="39">
        <f>184229.71+1000+2120.23</f>
        <v>187349.94</v>
      </c>
      <c r="E35" s="39"/>
    </row>
    <row r="36" spans="1:5">
      <c r="A36" s="44" t="s">
        <v>19</v>
      </c>
      <c r="B36" s="44"/>
      <c r="C36" s="44"/>
      <c r="D36" s="45">
        <f>D32+D33+D35+D34</f>
        <v>8620053.0299999993</v>
      </c>
      <c r="E36" s="45"/>
    </row>
    <row r="37" spans="1:5">
      <c r="A37" s="10"/>
      <c r="B37" s="10"/>
      <c r="C37" s="10"/>
      <c r="D37" s="10"/>
      <c r="E37" s="10"/>
    </row>
    <row r="38" spans="1:5">
      <c r="A38" s="46" t="s">
        <v>20</v>
      </c>
      <c r="B38" s="46"/>
      <c r="C38" s="46"/>
      <c r="D38" s="46"/>
      <c r="E38" s="46"/>
    </row>
    <row r="39" spans="1:5">
      <c r="A39" s="41" t="s">
        <v>21</v>
      </c>
      <c r="B39" s="41"/>
      <c r="C39" s="41"/>
      <c r="D39" s="42">
        <v>3944349</v>
      </c>
      <c r="E39" s="42"/>
    </row>
    <row r="40" spans="1:5">
      <c r="A40" s="47" t="s">
        <v>22</v>
      </c>
      <c r="B40" s="47"/>
      <c r="C40" s="47"/>
      <c r="D40" s="42">
        <v>2260960.69</v>
      </c>
      <c r="E40" s="42"/>
    </row>
    <row r="41" spans="1:5">
      <c r="A41" s="41" t="s">
        <v>23</v>
      </c>
      <c r="B41" s="41"/>
      <c r="C41" s="41"/>
      <c r="D41" s="42">
        <v>213838.19</v>
      </c>
      <c r="E41" s="42"/>
    </row>
    <row r="42" spans="1:5">
      <c r="A42" s="48" t="s">
        <v>18</v>
      </c>
      <c r="B42" s="49"/>
      <c r="C42" s="50"/>
      <c r="D42" s="51">
        <f>1525718.32+50245.17+88930.1+21361.89+40059.96</f>
        <v>1726315.44</v>
      </c>
      <c r="E42" s="52"/>
    </row>
    <row r="43" spans="1:5">
      <c r="A43" s="47" t="s">
        <v>24</v>
      </c>
      <c r="B43" s="47"/>
      <c r="C43" s="47"/>
      <c r="D43" s="42">
        <f>SUM(D39:E42)</f>
        <v>8145463.3200000003</v>
      </c>
      <c r="E43" s="42"/>
    </row>
    <row r="44" spans="1:5">
      <c r="A44" s="10"/>
      <c r="B44" s="10"/>
      <c r="C44" s="10"/>
      <c r="D44" s="10"/>
      <c r="E44" s="10"/>
    </row>
    <row r="45" spans="1:5">
      <c r="A45" s="53" t="s">
        <v>25</v>
      </c>
      <c r="B45" s="53"/>
      <c r="C45" s="53"/>
      <c r="D45" s="53"/>
      <c r="E45" s="53"/>
    </row>
    <row r="46" spans="1:5">
      <c r="A46" s="41" t="s">
        <v>26</v>
      </c>
      <c r="B46" s="41"/>
      <c r="C46" s="41"/>
      <c r="D46" s="42">
        <v>0</v>
      </c>
      <c r="E46" s="42"/>
    </row>
    <row r="48" spans="1:5">
      <c r="A48" s="54" t="s">
        <v>27</v>
      </c>
      <c r="B48" s="55"/>
      <c r="C48" s="55"/>
      <c r="D48" s="55"/>
      <c r="E48" s="56"/>
    </row>
    <row r="49" spans="1:5">
      <c r="A49" s="29" t="s">
        <v>8</v>
      </c>
      <c r="B49" s="30"/>
      <c r="C49" s="31">
        <v>5804447.1699999999</v>
      </c>
      <c r="D49" s="32"/>
      <c r="E49" s="33"/>
    </row>
    <row r="50" spans="1:5">
      <c r="A50" s="29" t="s">
        <v>9</v>
      </c>
      <c r="B50" s="30"/>
      <c r="C50" s="31">
        <v>3341566.08</v>
      </c>
      <c r="D50" s="32"/>
      <c r="E50" s="33"/>
    </row>
    <row r="51" spans="1:5">
      <c r="A51" s="29" t="s">
        <v>10</v>
      </c>
      <c r="B51" s="30"/>
      <c r="C51" s="31">
        <v>401113.89</v>
      </c>
      <c r="D51" s="32"/>
      <c r="E51" s="33"/>
    </row>
    <row r="52" spans="1:5">
      <c r="A52" s="29" t="s">
        <v>11</v>
      </c>
      <c r="B52" s="30"/>
      <c r="C52" s="31">
        <v>4241.28</v>
      </c>
      <c r="D52" s="32"/>
      <c r="E52" s="33"/>
    </row>
    <row r="53" spans="1:5">
      <c r="A53" s="29" t="s">
        <v>12</v>
      </c>
      <c r="B53" s="30"/>
      <c r="C53" s="31">
        <v>13110.96</v>
      </c>
      <c r="D53" s="32"/>
      <c r="E53" s="33"/>
    </row>
    <row r="54" spans="1:5">
      <c r="A54" s="34" t="s">
        <v>13</v>
      </c>
      <c r="B54" s="35"/>
      <c r="C54" s="31">
        <v>1306.3900000000001</v>
      </c>
      <c r="D54" s="32"/>
      <c r="E54" s="33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2021-05-11T16:26:24Z</cp:lastPrinted>
  <dcterms:created xsi:type="dcterms:W3CDTF">2021-04-30T20:47:11Z</dcterms:created>
  <dcterms:modified xsi:type="dcterms:W3CDTF">2021-05-12T12:50:50Z</dcterms:modified>
</cp:coreProperties>
</file>